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5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823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E9" i="1" s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H12" i="1"/>
  <c r="C12" i="1"/>
  <c r="C9" i="1" l="1"/>
  <c r="D9" i="1"/>
  <c r="C21" i="1"/>
  <c r="F9" i="1"/>
  <c r="E21" i="1"/>
  <c r="E32" i="1" s="1"/>
  <c r="G21" i="1"/>
  <c r="H21" i="1"/>
  <c r="D21" i="1"/>
  <c r="F21" i="1"/>
  <c r="H9" i="1"/>
  <c r="G9" i="1"/>
  <c r="C32" i="1" l="1"/>
  <c r="D32" i="1"/>
  <c r="G32" i="1"/>
  <c r="F32" i="1"/>
  <c r="H32" i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<sst xmlns="http://schemas.openxmlformats.org/spreadsheetml/2006/main" count="42" uniqueCount="32">
  <si>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</si>
  <si>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</si>
  <si>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</si>
  <si>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</si>
  <si>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</si>
  <si>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</si>
  <si>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</si>
  <si>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</si>
  <si>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</si>
  <si>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</si>
  <si>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</si>
  <si>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</si>
  <si>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</si>
  <si>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</si>
  <si>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</si>
  <si>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</si>
  <si>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</si>
  <si>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</si>
  <si>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</si>
  <si>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</si>
  <si>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</si>
  <si>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</si>
  <si>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</si>
  <si>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</si>
  <si>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</si>
  <si>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Nombre del Ente Público (a) JUNTA MUNICIPAL DE AGUA Y SANEAMIENTO DE BUENAVENTURA </t>
  </si>
  <si>
    <t>Del 01 de enero al 31 de diciembre de 2022 (b)</t>
  </si>
  <si>
    <t xml:space="preserve">C.HILDA VEGA BASOCO </t>
  </si>
  <si>
    <t xml:space="preserve">ING.DORA MINEE ARREOLA DOZAL </t>
  </si>
  <si>
    <t>DIRECTORA FINANCIERA</t>
  </si>
  <si>
    <t>DIRECTORA EJECUTIVA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</si>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</sst>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5" workbookViewId="0">
      <selection activeCell="B35" sqref="B3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1615507</v>
      </c>
      <c r="D9" s="4">
        <f t="shared" ref="D9:H9" si="0">SUM(D10:D12,D15,D16,D19)</f>
        <v>31067</v>
      </c>
      <c r="E9" s="14">
        <f t="shared" si="0"/>
        <v>1646574</v>
      </c>
      <c r="F9" s="4">
        <f t="shared" si="0"/>
        <v>1818929</v>
      </c>
      <c r="G9" s="4">
        <f t="shared" si="0"/>
        <v>1818929</v>
      </c>
      <c r="H9" s="14">
        <f t="shared" si="0"/>
        <v>-172355</v>
      </c>
    </row>
    <row r="10" spans="2:9" ht="24" x14ac:dyDescent="0.25">
      <c r="B10" s="7" t="s">
        <v>13</v>
      </c>
      <c r="C10" s="13">
        <v>1615507</v>
      </c>
      <c r="D10" s="13">
        <v>31067</v>
      </c>
      <c r="E10" s="15">
        <f>C10+D10</f>
        <v>1646574</v>
      </c>
      <c r="F10" s="13">
        <v>1818929</v>
      </c>
      <c r="G10" s="13">
        <v>1818929</v>
      </c>
      <c r="H10" s="15">
        <f>E10-F10</f>
        <v>-172355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1615507</v>
      </c>
      <c r="D32" s="10">
        <f t="shared" ref="D32:H32" si="10">SUM(D9,D21)</f>
        <v>31067</v>
      </c>
      <c r="E32" s="17">
        <f t="shared" si="10"/>
        <v>1646574</v>
      </c>
      <c r="F32" s="10">
        <f t="shared" si="10"/>
        <v>1818929</v>
      </c>
      <c r="G32" s="10">
        <f t="shared" si="10"/>
        <v>1818929</v>
      </c>
      <c r="H32" s="17">
        <f t="shared" si="10"/>
        <v>-172355</v>
      </c>
    </row>
    <row r="33" spans="2:8" s="19" customFormat="1" x14ac:dyDescent="0.25">
      <c r="B33" s="45" t="s">
        <v>31</v>
      </c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>
      <c r="B39" s="40" t="s">
        <v>27</v>
      </c>
      <c r="C39" s="41"/>
      <c r="D39" s="41"/>
      <c r="E39" s="40" t="s">
        <v>28</v>
      </c>
      <c r="F39" s="41"/>
      <c r="G39" s="41"/>
    </row>
    <row r="40" spans="2:8" s="19" customFormat="1" x14ac:dyDescent="0.25">
      <c r="B40" s="41" t="s">
        <v>29</v>
      </c>
      <c r="C40" s="41"/>
      <c r="D40" s="41"/>
      <c r="E40" s="41" t="s">
        <v>30</v>
      </c>
      <c r="F40" s="41"/>
      <c r="G40" s="41"/>
    </row>
    <row r="41" spans="2:8" s="19" customFormat="1" x14ac:dyDescent="0.25">
      <c r="B41" s="42"/>
      <c r="C41" s="43"/>
      <c r="D41" s="42"/>
      <c r="E41" s="42"/>
      <c r="F41" s="44"/>
      <c r="G41" s="44"/>
    </row>
    <row r="42" spans="2:8" s="19" customFormat="1" x14ac:dyDescent="0.25">
      <c r="C42" s="43"/>
      <c r="D42" s="42"/>
      <c r="E42" s="42"/>
      <c r="F42" s="44"/>
      <c r="G42" s="44"/>
    </row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2023-02-02T22:27:41Z</cp:lastPrinted>
  <dcterms:created xsi:type="dcterms:W3CDTF">2020-01-08T22:30:53Z</dcterms:created>
  <dcterms:modified xsi:type="dcterms:W3CDTF">2023-02-02T22:27:47Z</dcterms:modified>
</cp:coreProperties>
</file>